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B09A71C3-6D4B-4680-B5A7-EBD484E28B72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20520" yWindow="-120" windowWidth="20640" windowHeight="110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EAEPE_FF!$B$2:$H$54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29" i="1"/>
  <c r="H29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<sst xmlns="http://schemas.openxmlformats.org/spreadsheetml/2006/main" count="53" uniqueCount="53">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</sst>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showGridLines="0" tabSelected="1" topLeftCell="A26" zoomScale="91" zoomScaleNormal="91" workbookViewId="0">
      <selection activeCell="B2" sqref="B2:H5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 t="s">
        <v>0</v>
      </c>
      <c r="J2" s="26"/>
      <c r="K2" s="24"/>
    </row>
    <row r="3" spans="2:11" x14ac:dyDescent="0.25">
      <c r="B3" s="38" t="s">
        <v>1</v>
      </c>
      <c r="C3" s="39"/>
      <c r="D3" s="39"/>
      <c r="E3" s="39"/>
      <c r="F3" s="39"/>
      <c r="G3" s="39"/>
      <c r="H3" s="40"/>
    </row>
    <row r="4" spans="2:11" x14ac:dyDescent="0.25">
      <c r="B4" s="38" t="s">
        <v>2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46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3</v>
      </c>
      <c r="C6" s="31" t="s">
        <v>4</v>
      </c>
      <c r="D6" s="31"/>
      <c r="E6" s="31"/>
      <c r="F6" s="31"/>
      <c r="G6" s="32"/>
      <c r="H6" s="33" t="s">
        <v>5</v>
      </c>
    </row>
    <row r="7" spans="2:11" ht="24.75" thickBot="1" x14ac:dyDescent="0.3"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546535398.17999995</v>
      </c>
      <c r="D29" s="8">
        <f>SUM(D30:D38)</f>
        <v>55050429.18</v>
      </c>
      <c r="E29" s="8">
        <f t="shared" ref="E29:E38" si="4">C29+D29</f>
        <v>601585827.3599999</v>
      </c>
      <c r="F29" s="8">
        <f>SUM(F30:F38)</f>
        <v>532796135.17000002</v>
      </c>
      <c r="G29" s="8">
        <f>SUM(G30:G38)</f>
        <v>532795394.13</v>
      </c>
      <c r="H29" s="8">
        <f t="shared" ref="H29:H38" si="5">E29-F29</f>
        <v>68789692.189999878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546535398.17999995</v>
      </c>
      <c r="D34" s="15">
        <v>55050429.18</v>
      </c>
      <c r="E34" s="17">
        <f t="shared" si="4"/>
        <v>601585827.3599999</v>
      </c>
      <c r="F34" s="15">
        <v>532796135.17000002</v>
      </c>
      <c r="G34" s="15">
        <v>532795394.13</v>
      </c>
      <c r="H34" s="17">
        <f t="shared" si="5"/>
        <v>68789692.189999878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546535398.17999995</v>
      </c>
      <c r="D46" s="9">
        <f>SUM(D40,D29,D20,D10)</f>
        <v>55050429.18</v>
      </c>
      <c r="E46" s="9">
        <f>C46+D46</f>
        <v>601585827.3599999</v>
      </c>
      <c r="F46" s="9">
        <f>SUM(F40,F29,F10,F20)</f>
        <v>532796135.17000002</v>
      </c>
      <c r="G46" s="9">
        <f>SUM(G40,G29,G20,G10)</f>
        <v>532795394.13</v>
      </c>
      <c r="H46" s="9">
        <f>E46-F46</f>
        <v>68789692.189999878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7" s="23" customFormat="1" x14ac:dyDescent="0.25">
      <c r="B49" s="27" t="s">
        <v>47</v>
      </c>
      <c r="C49" s="27"/>
      <c r="D49" s="27"/>
      <c r="E49" s="27" t="s">
        <v>49</v>
      </c>
      <c r="F49" s="27"/>
      <c r="G49" s="27"/>
    </row>
    <row r="50" spans="2:7" s="23" customFormat="1" x14ac:dyDescent="0.25">
      <c r="B50" s="27" t="s">
        <v>48</v>
      </c>
      <c r="C50" s="27"/>
      <c r="D50" s="27"/>
      <c r="E50" s="27" t="s">
        <v>50</v>
      </c>
      <c r="F50" s="27"/>
      <c r="G50" s="27"/>
    </row>
    <row r="51" spans="2:7" s="23" customFormat="1" x14ac:dyDescent="0.25">
      <c r="B51" s="27"/>
      <c r="C51" s="27"/>
      <c r="D51" s="27"/>
      <c r="E51" s="27"/>
      <c r="F51" s="27"/>
      <c r="G51" s="27"/>
    </row>
    <row r="52" spans="2:7" s="23" customFormat="1" x14ac:dyDescent="0.25">
      <c r="B52" s="27"/>
      <c r="C52" s="27"/>
      <c r="D52" s="27"/>
      <c r="E52" s="27"/>
      <c r="F52" s="27"/>
      <c r="G52" s="27"/>
    </row>
    <row r="53" spans="2:7" s="23" customFormat="1" ht="18" customHeight="1" x14ac:dyDescent="0.25">
      <c r="B53" s="27" t="s">
        <v>51</v>
      </c>
      <c r="C53" s="27"/>
      <c r="D53" s="27"/>
      <c r="E53" s="27"/>
      <c r="F53" s="27"/>
      <c r="G53" s="27"/>
    </row>
    <row r="54" spans="2:7" s="23" customFormat="1" x14ac:dyDescent="0.25">
      <c r="B54" s="27" t="s">
        <v>52</v>
      </c>
      <c r="C54" s="27"/>
      <c r="D54" s="27"/>
      <c r="E54" s="27"/>
      <c r="F54" s="27"/>
      <c r="G54" s="27"/>
    </row>
    <row r="55" spans="2:7" s="23" customFormat="1" ht="15" customHeight="1" x14ac:dyDescent="0.25"/>
    <row r="56" spans="2:7" s="23" customFormat="1" ht="15" customHeight="1" x14ac:dyDescent="0.25"/>
    <row r="57" spans="2:7" s="23" customFormat="1" x14ac:dyDescent="0.25"/>
    <row r="58" spans="2:7" s="23" customFormat="1" x14ac:dyDescent="0.25"/>
    <row r="59" spans="2:7" s="23" customFormat="1" x14ac:dyDescent="0.25"/>
    <row r="60" spans="2:7" s="23" customFormat="1" x14ac:dyDescent="0.25"/>
    <row r="61" spans="2:7" s="23" customFormat="1" x14ac:dyDescent="0.25"/>
    <row r="62" spans="2:7" s="23" customFormat="1" x14ac:dyDescent="0.25"/>
    <row r="63" spans="2:7" s="23" customFormat="1" x14ac:dyDescent="0.25"/>
    <row r="64" spans="2:7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25" right="0.25" top="0.75" bottom="0.75" header="0.3" footer="0.3"/>
  <pageSetup paperSize="9" scale="76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2025-01-24T20:33:08Z</cp:lastPrinted>
  <dcterms:created xsi:type="dcterms:W3CDTF">2019-12-05T18:14:36Z</dcterms:created>
  <dcterms:modified xsi:type="dcterms:W3CDTF">2025-01-24T20:33:12Z</dcterms:modified>
</cp:coreProperties>
</file>